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70AD3B6F-203C-49FC-84A3-C01D1A672AC2}"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<sst xmlns="http://schemas.openxmlformats.org/spreadsheetml/2006/main" count="8065" uniqueCount="1828">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</sst>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N14" sqref="N14"/>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82.2" customHeight="1">
      <c r="A10" s="247" t="s">
        <v>670</v>
      </c>
      <c r="B10" s="248"/>
      <c r="C10" s="191" t="str">
        <f>VLOOKUP(A10,Listado!A6:R456,6,0)</f>
        <v>G. PROYECTOS DE EDIFICACIÓN</v>
      </c>
      <c r="D10" s="191"/>
      <c r="E10" s="191"/>
      <c r="F10" s="191"/>
      <c r="G10" s="191" t="str">
        <f>VLOOKUP(A10,Listado!A6:R456,7,0)</f>
        <v>Técnico/a 3</v>
      </c>
      <c r="H10" s="191"/>
      <c r="I10" s="241" t="str">
        <f>VLOOKUP(A10,Listado!A6:R456,2,0)</f>
        <v>Técnico en redacción de proyectos de arquitectura y edificación ferroviaria</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03.2" customHeight="1" thickTop="1" thickBot="1">
      <c r="A17" s="231" t="str">
        <f>VLOOKUP(A10,Listado!A6:R456,18,0)</f>
        <v>Experto BIM</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AVZHtmg4kkTnRI7hC3jE3YDTnBOkeD7ccvCshzDofdBUZ9i5bZLL1eDQlH1Z9ZZV+QOeR2GHLsII6hDrn7P4iA==" saltValue="0tPSEhN/ylVzNAlgoCpYO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2022-10-11T08:20:07Z</dcterms:modified>
</cp:coreProperties>
</file>